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Privalomoji programa" sheetId="1" r:id="rId1"/>
    <sheet name="Laisvoji programa" sheetId="3" r:id="rId2"/>
  </sheets>
  <calcPr calcId="124519"/>
</workbook>
</file>

<file path=xl/calcChain.xml><?xml version="1.0" encoding="utf-8"?>
<calcChain xmlns="http://schemas.openxmlformats.org/spreadsheetml/2006/main">
  <c r="M12" i="1"/>
  <c r="K12"/>
  <c r="I12"/>
  <c r="F12"/>
  <c r="K11"/>
  <c r="M11" s="1"/>
  <c r="I11"/>
  <c r="F11"/>
  <c r="I10"/>
  <c r="F10"/>
  <c r="K10" s="1"/>
  <c r="M10" s="1"/>
  <c r="I9"/>
  <c r="F9"/>
  <c r="I17"/>
  <c r="F17"/>
  <c r="I16"/>
  <c r="F16"/>
  <c r="K16" s="1"/>
  <c r="M16" s="1"/>
  <c r="K15"/>
  <c r="M15" s="1"/>
  <c r="I15"/>
  <c r="F15"/>
  <c r="G10" i="3"/>
  <c r="G11"/>
  <c r="G12"/>
  <c r="G13"/>
  <c r="G9"/>
  <c r="K9" i="1" l="1"/>
  <c r="M9" s="1"/>
  <c r="K17"/>
  <c r="M17" s="1"/>
</calcChain>
</file>

<file path=xl/sharedStrings.xml><?xml version="1.0" encoding="utf-8"?>
<sst xmlns="http://schemas.openxmlformats.org/spreadsheetml/2006/main" count="67" uniqueCount="42">
  <si>
    <t>Vieta</t>
  </si>
  <si>
    <t>Pavadinimas</t>
  </si>
  <si>
    <t>AT1</t>
  </si>
  <si>
    <t>AT2</t>
  </si>
  <si>
    <t>MT1</t>
  </si>
  <si>
    <t>MT2</t>
  </si>
  <si>
    <t>Balai</t>
  </si>
  <si>
    <t>Rungtis</t>
  </si>
  <si>
    <t>1.</t>
  </si>
  <si>
    <t>2.</t>
  </si>
  <si>
    <t>3.</t>
  </si>
  <si>
    <t>4.</t>
  </si>
  <si>
    <t>5.</t>
  </si>
  <si>
    <t>Ekonomikos fakultetas</t>
  </si>
  <si>
    <t>A</t>
  </si>
  <si>
    <t>S</t>
  </si>
  <si>
    <t>M</t>
  </si>
  <si>
    <t>Trejetas</t>
  </si>
  <si>
    <t>Grupinis pratimas</t>
  </si>
  <si>
    <t>Filologijos fakultetas</t>
  </si>
  <si>
    <t>Medicinos fakultetas</t>
  </si>
  <si>
    <t>Filosofijos fakultetas</t>
  </si>
  <si>
    <t>Komunikacijos fakultetas</t>
  </si>
  <si>
    <t>Gamtos mokslų fakultetas</t>
  </si>
  <si>
    <t>Vilnius</t>
  </si>
  <si>
    <t>2016 M. VILNIAUS UNIVERSITETO  TARPFAKULTETINĖS AEROBIKOS VARŽYBOS  REKTORIAUS TAUREI LAIMĖTI</t>
  </si>
  <si>
    <t>DETALUS REZULTATŲ PROTOKOLAS</t>
  </si>
  <si>
    <t>K</t>
  </si>
  <si>
    <t>Vienetas</t>
  </si>
  <si>
    <t>Tarp. rez.</t>
  </si>
  <si>
    <t>Matematikos ir inform. f.</t>
  </si>
  <si>
    <t>T1</t>
  </si>
  <si>
    <t>T2</t>
  </si>
  <si>
    <t>T3</t>
  </si>
  <si>
    <t>T4</t>
  </si>
  <si>
    <t>LAISVOJI PROGRAMA</t>
  </si>
  <si>
    <t>2016 M. VILNIAUS UNIVERSITETO  TARPFAKULTETINĖS AEROBIKOS VARŽYBOS</t>
  </si>
  <si>
    <t>REKTORIAUS TAUREI LAIMĖTI</t>
  </si>
  <si>
    <t>PRIVALOMOJI PROGRAMA</t>
  </si>
  <si>
    <t>I</t>
  </si>
  <si>
    <t>II</t>
  </si>
  <si>
    <t>III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</si>
</sst>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L14" sqref="L14"/>
    </sheetView>
  </sheetViews>
  <sheetFormatPr defaultRowHeight="15"/>
  <cols>
    <col min="1" max="1" width="5.5703125" customWidth="1"/>
    <col min="2" max="2" width="19.28515625" customWidth="1"/>
    <col min="3" max="3" width="14.5703125" customWidth="1"/>
    <col min="4" max="4" width="7.5703125" customWidth="1"/>
    <col min="5" max="5" width="7.28515625" customWidth="1"/>
    <col min="6" max="6" width="8.28515625" customWidth="1"/>
    <col min="7" max="7" width="7" customWidth="1"/>
    <col min="8" max="8" width="7.28515625" customWidth="1"/>
    <col min="9" max="9" width="8.28515625" customWidth="1"/>
    <col min="10" max="10" width="7.85546875" customWidth="1"/>
    <col min="11" max="11" width="9.28515625" customWidth="1"/>
    <col min="12" max="12" width="10.42578125" customWidth="1"/>
    <col min="13" max="13" width="13" customWidth="1"/>
  </cols>
  <sheetData>
    <row r="1" spans="1:14" ht="18.7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>
      <c r="A2" s="4"/>
    </row>
    <row r="3" spans="1:14">
      <c r="A3" s="5"/>
      <c r="M3" s="4" t="s">
        <v>24</v>
      </c>
    </row>
    <row r="4" spans="1:14">
      <c r="M4" s="3">
        <v>42718</v>
      </c>
      <c r="N4" s="9"/>
    </row>
    <row r="5" spans="1:14" ht="17.25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9"/>
    </row>
    <row r="6" spans="1:14">
      <c r="K6" s="34" t="s">
        <v>38</v>
      </c>
      <c r="L6" s="34"/>
      <c r="M6" s="34"/>
      <c r="N6" s="9"/>
    </row>
    <row r="8" spans="1:14" ht="18.75">
      <c r="A8" s="1" t="s">
        <v>0</v>
      </c>
      <c r="B8" s="1" t="s">
        <v>1</v>
      </c>
      <c r="C8" s="1" t="s">
        <v>7</v>
      </c>
      <c r="D8" s="2" t="s">
        <v>2</v>
      </c>
      <c r="E8" s="2" t="s">
        <v>3</v>
      </c>
      <c r="F8" s="14" t="s">
        <v>14</v>
      </c>
      <c r="G8" s="2" t="s">
        <v>4</v>
      </c>
      <c r="H8" s="2" t="s">
        <v>5</v>
      </c>
      <c r="I8" s="14" t="s">
        <v>16</v>
      </c>
      <c r="J8" s="14" t="s">
        <v>15</v>
      </c>
      <c r="K8" s="1" t="s">
        <v>29</v>
      </c>
      <c r="L8" s="13" t="s">
        <v>27</v>
      </c>
      <c r="M8" s="11" t="s">
        <v>6</v>
      </c>
    </row>
    <row r="9" spans="1:14" ht="18.75">
      <c r="A9" s="20" t="s">
        <v>8</v>
      </c>
      <c r="B9" s="15" t="s">
        <v>13</v>
      </c>
      <c r="C9" s="8" t="s">
        <v>18</v>
      </c>
      <c r="D9" s="7">
        <v>9</v>
      </c>
      <c r="E9" s="7">
        <v>9.5</v>
      </c>
      <c r="F9" s="7">
        <f t="shared" ref="F9:F12" si="0">SUM(D9:E9)/2</f>
        <v>9.25</v>
      </c>
      <c r="G9" s="29">
        <v>9</v>
      </c>
      <c r="H9" s="29">
        <v>9</v>
      </c>
      <c r="I9" s="7">
        <f t="shared" ref="I9:I12" si="1">SUM(G9:H9)/2</f>
        <v>9</v>
      </c>
      <c r="J9" s="29">
        <v>0.1</v>
      </c>
      <c r="K9" s="10">
        <f t="shared" ref="K9:K12" si="2">(F9+I9+J9)</f>
        <v>18.350000000000001</v>
      </c>
      <c r="L9" s="16">
        <v>5</v>
      </c>
      <c r="M9" s="12">
        <f>(K9*5)</f>
        <v>91.75</v>
      </c>
      <c r="N9" s="30" t="s">
        <v>39</v>
      </c>
    </row>
    <row r="10" spans="1:14" ht="18.75">
      <c r="A10" s="20" t="s">
        <v>9</v>
      </c>
      <c r="B10" s="15" t="s">
        <v>30</v>
      </c>
      <c r="C10" s="6" t="s">
        <v>18</v>
      </c>
      <c r="D10" s="7">
        <v>7.5</v>
      </c>
      <c r="E10" s="7">
        <v>6.5</v>
      </c>
      <c r="F10" s="7">
        <f t="shared" si="0"/>
        <v>7</v>
      </c>
      <c r="G10" s="29">
        <v>7.5</v>
      </c>
      <c r="H10" s="29">
        <v>7.5</v>
      </c>
      <c r="I10" s="7">
        <f t="shared" si="1"/>
        <v>7.5</v>
      </c>
      <c r="J10" s="29">
        <v>0.8</v>
      </c>
      <c r="K10" s="10">
        <f t="shared" si="2"/>
        <v>15.3</v>
      </c>
      <c r="L10" s="16">
        <v>5</v>
      </c>
      <c r="M10" s="12">
        <f>(K10*5)</f>
        <v>76.5</v>
      </c>
      <c r="N10" s="30" t="s">
        <v>41</v>
      </c>
    </row>
    <row r="11" spans="1:14" ht="18.75">
      <c r="A11" s="20" t="s">
        <v>10</v>
      </c>
      <c r="B11" s="15" t="s">
        <v>19</v>
      </c>
      <c r="C11" s="8" t="s">
        <v>18</v>
      </c>
      <c r="D11" s="7">
        <v>6.5</v>
      </c>
      <c r="E11" s="7">
        <v>8</v>
      </c>
      <c r="F11" s="7">
        <f t="shared" si="0"/>
        <v>7.25</v>
      </c>
      <c r="G11" s="29">
        <v>6</v>
      </c>
      <c r="H11" s="29">
        <v>6</v>
      </c>
      <c r="I11" s="7">
        <f t="shared" si="1"/>
        <v>6</v>
      </c>
      <c r="J11" s="29">
        <v>0.6</v>
      </c>
      <c r="K11" s="10">
        <f t="shared" si="2"/>
        <v>13.85</v>
      </c>
      <c r="L11" s="16">
        <v>6</v>
      </c>
      <c r="M11" s="12">
        <f>(K11*6)</f>
        <v>83.1</v>
      </c>
      <c r="N11" s="30" t="s">
        <v>40</v>
      </c>
    </row>
    <row r="12" spans="1:14" ht="18.75">
      <c r="A12" s="20" t="s">
        <v>11</v>
      </c>
      <c r="B12" s="15" t="s">
        <v>20</v>
      </c>
      <c r="C12" s="6" t="s">
        <v>17</v>
      </c>
      <c r="D12" s="7">
        <v>7</v>
      </c>
      <c r="E12" s="7">
        <v>5.5</v>
      </c>
      <c r="F12" s="7">
        <f t="shared" si="0"/>
        <v>6.25</v>
      </c>
      <c r="G12" s="29">
        <v>6.5</v>
      </c>
      <c r="H12" s="29">
        <v>6.5</v>
      </c>
      <c r="I12" s="7">
        <f t="shared" si="1"/>
        <v>6.5</v>
      </c>
      <c r="J12" s="29">
        <v>0.4</v>
      </c>
      <c r="K12" s="10">
        <f t="shared" si="2"/>
        <v>13.15</v>
      </c>
      <c r="L12" s="16">
        <v>3</v>
      </c>
      <c r="M12" s="12">
        <f>(K12*3)</f>
        <v>39.450000000000003</v>
      </c>
      <c r="N12" s="30" t="s">
        <v>39</v>
      </c>
    </row>
    <row r="15" spans="1:14" ht="18.75">
      <c r="A15" s="20" t="s">
        <v>8</v>
      </c>
      <c r="B15" s="15" t="s">
        <v>22</v>
      </c>
      <c r="C15" s="6" t="s">
        <v>28</v>
      </c>
      <c r="D15" s="7">
        <v>6</v>
      </c>
      <c r="E15" s="7">
        <v>5.5</v>
      </c>
      <c r="F15" s="7">
        <f t="shared" ref="F15:F17" si="3">SUM(D15:E15)/2</f>
        <v>5.75</v>
      </c>
      <c r="G15" s="7">
        <v>9.5</v>
      </c>
      <c r="H15" s="7">
        <v>9.5</v>
      </c>
      <c r="I15" s="7">
        <f t="shared" ref="I15:I17" si="4">SUM(G15:H15)/2</f>
        <v>9.5</v>
      </c>
      <c r="J15" s="7">
        <v>1.8</v>
      </c>
      <c r="K15" s="10">
        <f t="shared" ref="K15:K17" si="5">(F15+I15+J15)</f>
        <v>17.05</v>
      </c>
      <c r="L15" s="16">
        <v>1</v>
      </c>
      <c r="M15" s="12">
        <f>(K15*1)</f>
        <v>17.05</v>
      </c>
      <c r="N15" s="30" t="s">
        <v>39</v>
      </c>
    </row>
    <row r="16" spans="1:14" ht="18.75">
      <c r="A16" s="20" t="s">
        <v>9</v>
      </c>
      <c r="B16" s="15" t="s">
        <v>13</v>
      </c>
      <c r="C16" s="6" t="s">
        <v>28</v>
      </c>
      <c r="D16" s="7">
        <v>6.5</v>
      </c>
      <c r="E16" s="7">
        <v>6.5</v>
      </c>
      <c r="F16" s="7">
        <f t="shared" si="3"/>
        <v>6.5</v>
      </c>
      <c r="G16" s="29">
        <v>7.5</v>
      </c>
      <c r="H16" s="29">
        <v>7.5</v>
      </c>
      <c r="I16" s="7">
        <f t="shared" si="4"/>
        <v>7.5</v>
      </c>
      <c r="J16" s="29">
        <v>1.8</v>
      </c>
      <c r="K16" s="10">
        <f t="shared" si="5"/>
        <v>15.8</v>
      </c>
      <c r="L16" s="16">
        <v>1</v>
      </c>
      <c r="M16" s="12">
        <f t="shared" ref="M16" si="6">(K16*1)</f>
        <v>15.8</v>
      </c>
      <c r="N16" s="30" t="s">
        <v>41</v>
      </c>
    </row>
    <row r="17" spans="1:14" ht="18.75">
      <c r="A17" s="20" t="s">
        <v>10</v>
      </c>
      <c r="B17" s="15" t="s">
        <v>23</v>
      </c>
      <c r="C17" s="6" t="s">
        <v>28</v>
      </c>
      <c r="D17" s="7">
        <v>5</v>
      </c>
      <c r="E17" s="7">
        <v>6</v>
      </c>
      <c r="F17" s="7">
        <f t="shared" si="3"/>
        <v>5.5</v>
      </c>
      <c r="G17" s="29">
        <v>8.5</v>
      </c>
      <c r="H17" s="29">
        <v>8.5</v>
      </c>
      <c r="I17" s="7">
        <f t="shared" si="4"/>
        <v>8.5</v>
      </c>
      <c r="J17" s="29">
        <v>1.9</v>
      </c>
      <c r="K17" s="10">
        <f t="shared" si="5"/>
        <v>15.9</v>
      </c>
      <c r="L17" s="16">
        <v>1</v>
      </c>
      <c r="M17" s="12">
        <f t="shared" ref="M17" si="7">(K17*1)</f>
        <v>15.9</v>
      </c>
      <c r="N17" s="31" t="s">
        <v>40</v>
      </c>
    </row>
  </sheetData>
  <mergeCells count="3">
    <mergeCell ref="A1:M1"/>
    <mergeCell ref="A5:M5"/>
    <mergeCell ref="K6:M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I9" sqref="I9"/>
    </sheetView>
  </sheetViews>
  <sheetFormatPr defaultRowHeight="15"/>
  <cols>
    <col min="2" max="2" width="27.28515625" customWidth="1"/>
    <col min="3" max="3" width="10.28515625" customWidth="1"/>
    <col min="4" max="4" width="10.7109375" customWidth="1"/>
    <col min="5" max="5" width="10.5703125" customWidth="1"/>
    <col min="6" max="6" width="10.85546875" customWidth="1"/>
    <col min="7" max="7" width="17.42578125" customWidth="1"/>
  </cols>
  <sheetData>
    <row r="1" spans="1:7" ht="15.75">
      <c r="A1" s="22" t="s">
        <v>36</v>
      </c>
      <c r="B1" s="22"/>
      <c r="C1" s="22"/>
      <c r="D1" s="22"/>
      <c r="E1" s="22"/>
      <c r="F1" s="22"/>
      <c r="G1" s="22"/>
    </row>
    <row r="2" spans="1:7" ht="15.75">
      <c r="A2" s="35" t="s">
        <v>37</v>
      </c>
      <c r="B2" s="35"/>
      <c r="C2" s="35"/>
      <c r="D2" s="35"/>
      <c r="E2" s="35"/>
      <c r="F2" s="35"/>
      <c r="G2" s="35"/>
    </row>
    <row r="3" spans="1:7">
      <c r="A3" s="19"/>
      <c r="G3" s="18" t="s">
        <v>24</v>
      </c>
    </row>
    <row r="4" spans="1:7">
      <c r="G4" s="3">
        <v>42718</v>
      </c>
    </row>
    <row r="5" spans="1:7" ht="17.25">
      <c r="A5" s="23" t="s">
        <v>26</v>
      </c>
      <c r="B5" s="23"/>
      <c r="C5" s="23"/>
      <c r="D5" s="17"/>
      <c r="E5" s="17"/>
      <c r="F5" s="17"/>
      <c r="G5" s="17"/>
    </row>
    <row r="6" spans="1:7">
      <c r="E6" s="34" t="s">
        <v>35</v>
      </c>
      <c r="F6" s="34"/>
      <c r="G6" s="34"/>
    </row>
    <row r="8" spans="1:7" ht="18.75">
      <c r="A8" s="1" t="s">
        <v>0</v>
      </c>
      <c r="B8" s="1" t="s">
        <v>1</v>
      </c>
      <c r="C8" s="2" t="s">
        <v>31</v>
      </c>
      <c r="D8" s="2" t="s">
        <v>32</v>
      </c>
      <c r="E8" s="21" t="s">
        <v>33</v>
      </c>
      <c r="F8" s="2" t="s">
        <v>34</v>
      </c>
      <c r="G8" s="11" t="s">
        <v>6</v>
      </c>
    </row>
    <row r="9" spans="1:7" ht="18.75">
      <c r="A9" s="24" t="s">
        <v>8</v>
      </c>
      <c r="B9" s="25" t="s">
        <v>30</v>
      </c>
      <c r="C9" s="10">
        <v>6</v>
      </c>
      <c r="D9" s="10">
        <v>7</v>
      </c>
      <c r="E9" s="10">
        <v>7</v>
      </c>
      <c r="F9" s="10">
        <v>5.5</v>
      </c>
      <c r="G9" s="12">
        <f>(C9+D9+E9+F9)/4</f>
        <v>6.375</v>
      </c>
    </row>
    <row r="10" spans="1:7" ht="18.75">
      <c r="A10" s="24" t="s">
        <v>9</v>
      </c>
      <c r="B10" s="25" t="s">
        <v>22</v>
      </c>
      <c r="C10" s="10">
        <v>8</v>
      </c>
      <c r="D10" s="10">
        <v>7.5</v>
      </c>
      <c r="E10" s="10">
        <v>6</v>
      </c>
      <c r="F10" s="28">
        <v>5</v>
      </c>
      <c r="G10" s="12">
        <f t="shared" ref="G10:G13" si="0">(C10+D10+E10+F10)/4</f>
        <v>6.625</v>
      </c>
    </row>
    <row r="11" spans="1:7" ht="18.75">
      <c r="A11" s="26" t="s">
        <v>10</v>
      </c>
      <c r="B11" s="27" t="s">
        <v>19</v>
      </c>
      <c r="C11" s="10">
        <v>7</v>
      </c>
      <c r="D11" s="10">
        <v>7</v>
      </c>
      <c r="E11" s="10">
        <v>10</v>
      </c>
      <c r="F11" s="10">
        <v>10</v>
      </c>
      <c r="G11" s="12">
        <f t="shared" si="0"/>
        <v>8.5</v>
      </c>
    </row>
    <row r="12" spans="1:7" ht="18.75">
      <c r="A12" s="24" t="s">
        <v>11</v>
      </c>
      <c r="B12" s="25" t="s">
        <v>21</v>
      </c>
      <c r="C12" s="10">
        <v>8</v>
      </c>
      <c r="D12" s="10">
        <v>6.5</v>
      </c>
      <c r="E12" s="10">
        <v>8</v>
      </c>
      <c r="F12" s="10">
        <v>5.5</v>
      </c>
      <c r="G12" s="12">
        <f t="shared" si="0"/>
        <v>7</v>
      </c>
    </row>
    <row r="13" spans="1:7" ht="18.75">
      <c r="A13" s="24" t="s">
        <v>12</v>
      </c>
      <c r="B13" s="25" t="s">
        <v>30</v>
      </c>
      <c r="C13" s="10">
        <v>6.5</v>
      </c>
      <c r="D13" s="10">
        <v>6.5</v>
      </c>
      <c r="E13" s="10">
        <v>4</v>
      </c>
      <c r="F13" s="10">
        <v>4.5</v>
      </c>
      <c r="G13" s="12">
        <f t="shared" si="0"/>
        <v>5.375</v>
      </c>
    </row>
  </sheetData>
  <mergeCells count="2">
    <mergeCell ref="E6:G6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Privalomoji programa</vt:lpstr>
      <vt:lpstr>Laisvoji programa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ssc1</cp:lastModifiedBy>
  <cp:lastPrinted>2016-12-15T09:13:16Z</cp:lastPrinted>
  <dcterms:created xsi:type="dcterms:W3CDTF">2016-12-09T09:01:00Z</dcterms:created>
  <dcterms:modified xsi:type="dcterms:W3CDTF">2016-12-16T08:31:19Z</dcterms:modified>
</cp:coreProperties>
</file>